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cz. 1" sheetId="1" r:id="rId1"/>
    <sheet name="Arkusz1" sheetId="2" r:id="rId2"/>
  </sheets>
  <definedNames>
    <definedName name="_xlnm.Print_Area" localSheetId="0">'cz. 1'!$A$2:$G$48</definedName>
  </definedNames>
  <calcPr fullCalcOnLoad="1"/>
</workbook>
</file>

<file path=xl/sharedStrings.xml><?xml version="1.0" encoding="utf-8"?>
<sst xmlns="http://schemas.openxmlformats.org/spreadsheetml/2006/main" count="105" uniqueCount="71">
  <si>
    <t>Ilość jedn.</t>
  </si>
  <si>
    <t>Jedn. przedm.</t>
  </si>
  <si>
    <t>Cena jednostkowa [zł]</t>
  </si>
  <si>
    <t>Nr poz.</t>
  </si>
  <si>
    <t>Razem netto</t>
  </si>
  <si>
    <t>Wartość podatku VAT 8%</t>
  </si>
  <si>
    <t>Wartość podatku VAT 23%</t>
  </si>
  <si>
    <t>Wartość brutto</t>
  </si>
  <si>
    <t>Wartość podatku VAT 8% + 23%</t>
  </si>
  <si>
    <t>Wartość 
[zł]</t>
  </si>
  <si>
    <t>Opis</t>
  </si>
  <si>
    <t>Lokalizacja</t>
  </si>
  <si>
    <t>Jedn.obm.</t>
  </si>
  <si>
    <t>Cena jedn.</t>
  </si>
  <si>
    <t>Nawierzchnie z płyt żelbetowych pełnych (płyty o powierzchni do 3 m2) - rozebranie</t>
  </si>
  <si>
    <t>m2</t>
  </si>
  <si>
    <t>Roboty ziemne wykonywane koparkami przedsiębiernymi o poj. łyżki 0.25 m3 w gruncie kat. I-II z transportem urobku samochodami samowyładowczymi na odległość do 1 km</t>
  </si>
  <si>
    <t>m3</t>
  </si>
  <si>
    <t>Zasypywanie wykopów spycharkami z przemieszczeniem gruntu na odległość do 10 m w gruncie kat. I-III</t>
  </si>
  <si>
    <t>1.63</t>
  </si>
  <si>
    <t>Zagęszczenie nasypów ubijakami mechanicznymi; grunty sypkie kat. I-III</t>
  </si>
  <si>
    <t>Nawierzchnie z płyt żelbetowych pełnych - wykonanie koryta</t>
  </si>
  <si>
    <t>Nawierzchnie z płyt żelbetowych pełnych - wykonanie podsypki piaskowej</t>
  </si>
  <si>
    <t>Nawierzchnie z płyt żelbetowych pełnych (płyty o powierzchni do 3 m2) - budowa</t>
  </si>
  <si>
    <t>Wykopy oraz przekopy wykonywane koparkami zgarniakowymi 0.25 m3 na odkład w gruncie kat. III</t>
  </si>
  <si>
    <t>9.65</t>
  </si>
  <si>
    <t>33.31</t>
  </si>
  <si>
    <t>4.90</t>
  </si>
  <si>
    <t>3.94</t>
  </si>
  <si>
    <t>4.68</t>
  </si>
  <si>
    <t>11.53</t>
  </si>
  <si>
    <t>12.08</t>
  </si>
  <si>
    <t xml:space="preserve">Rozebranie - nawierzchnie z płyt żelbetowych pełnych </t>
  </si>
  <si>
    <t xml:space="preserve">Ułożenie - nawierzchnie z płyt żelbetowych pełnych </t>
  </si>
  <si>
    <t xml:space="preserve">Zagęszczenie ubijakami mechanicznymi; grunty sypkie </t>
  </si>
  <si>
    <t xml:space="preserve">Usunięcie ziemi z płyt -  roboty ziemne z wbudowaniem ziemi w nasyp </t>
  </si>
  <si>
    <r>
      <t xml:space="preserve">Razem netto dla 8% VAT </t>
    </r>
    <r>
      <rPr>
        <sz val="10"/>
        <rFont val="Arial"/>
        <family val="2"/>
      </rPr>
      <t>(poz.:)</t>
    </r>
  </si>
  <si>
    <t>Korona przepustu.</t>
  </si>
  <si>
    <t>Wyrównanie istniejącej podbudowy tłuczniem kamiennym sortowanym zagęszczanym mechanicznie o gr. do 10 cm</t>
  </si>
  <si>
    <t>Przejazd wałowy.</t>
  </si>
  <si>
    <t>Skarpa przpustu.</t>
  </si>
  <si>
    <t>Skarpowanie brzegów rzek, kanałów i rowów wykonywane koparkami z transportem gruntu na odl. do 1 km; grubość zbierania do 30 cm.</t>
  </si>
  <si>
    <t>Wyrównanie istniejącej podbudowy tłuczniem kamiennym sortowanym zagęszczanym mechanicznie o gr. do 10 cm.</t>
  </si>
  <si>
    <t>(przy wjeździe na płyty i zjężdzie z płyt przejazdu wałowego</t>
  </si>
  <si>
    <t>Plantowanie ręczne skarp i dna rzek, kanałów i rowów; grunt kat. III.</t>
  </si>
  <si>
    <t>Rozplantowanie ręczne ziemi wydobytej z wykopów.</t>
  </si>
  <si>
    <t xml:space="preserve">Uzupełnienie ziemi - zasypywanie wykopów koparko - spycharką z przemieszczeniem gruntu na odległość do 10 m </t>
  </si>
  <si>
    <t>Zagęszczenie ubijakami mechanicznymi skarp.</t>
  </si>
  <si>
    <t>Oczyszczenie przepustów o śr. 1.0 m z namułu</t>
  </si>
  <si>
    <t>m</t>
  </si>
  <si>
    <t>szt.</t>
  </si>
  <si>
    <t>Wykonanie wykopów, zabetonowanie barier U-11a</t>
  </si>
  <si>
    <t>Naprawa umocnień przepustu drogi przywałowej, wał odc. Chotcza Dolna - Gniazdków, gm Chotcza.</t>
  </si>
  <si>
    <t>NW w Zwoleniu, 15.07.2021 r.</t>
  </si>
  <si>
    <t>Zakup, montaż (zabetonowanie) słupków drogowych U-12c</t>
  </si>
  <si>
    <t>Ręczne wykoszenie porostów traw ze skarp z wygrabieniem.</t>
  </si>
  <si>
    <t>Czyszczenie ręczne pionowych, poziomych powierzchni betonowych</t>
  </si>
  <si>
    <t>Wykonanie powłok ochronnych na powierzchniach betonowych - malowanie dwukrotne powierzchni betonowych poziomych i pionowych.
- abizol 0,5 kg/m2</t>
  </si>
  <si>
    <t>Czyszczenie przez szczotkowanie ręczne elementów metalowych.</t>
  </si>
  <si>
    <t>Odtłuszczanie konstrukcji metalowych</t>
  </si>
  <si>
    <t>Malowanie pędzlem farbami nawierzchniowymi i emaliami olejnymi konstrukcji metalowych</t>
  </si>
  <si>
    <t>Wiercenie otworów w betonie zbrojonym.</t>
  </si>
  <si>
    <t>kg</t>
  </si>
  <si>
    <t>Zakup, transport, montaż balustrad stalowych U-11a (dł. 2 m szt.)</t>
  </si>
  <si>
    <t xml:space="preserve">Ziemia do uzupełnienia - roboty ziemne wykonywane koparkami przedsiębiernymi, zakup   z transportem urobku samochodami samowyładowczymi </t>
  </si>
  <si>
    <t>Zakup i umacnianie skarp wykopów i nasypów włókniną syntetyczną</t>
  </si>
  <si>
    <t>Zakup i umacnianie skarp wykopów i nasypów płytami ażurowymi.</t>
  </si>
  <si>
    <r>
      <t xml:space="preserve">Razem netto dla 23% VAT </t>
    </r>
    <r>
      <rPr>
        <sz val="10"/>
        <rFont val="Arial"/>
        <family val="2"/>
      </rPr>
      <t>(poz.: 1-28)</t>
    </r>
  </si>
  <si>
    <t>- wał przeciwpowodziowy rz. Wisły odc. Chotcza Dolna - Gniazdków 
w km 2+986</t>
  </si>
  <si>
    <t>Zakup, montaż poręczy - schody skarpowe.
 - 7,5 kg/mb,
- 2 m + 4 m</t>
  </si>
  <si>
    <t>kosztorys ofertowy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</si>
</sst>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00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"/>
    <numFmt numFmtId="177" formatCode="0.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5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165" fontId="3" fillId="33" borderId="10" xfId="0" applyNumberFormat="1" applyFont="1" applyFill="1" applyBorder="1" applyAlignment="1">
      <alignment horizontal="right" vertical="center"/>
    </xf>
    <xf numFmtId="165" fontId="51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169" fontId="49" fillId="0" borderId="0" xfId="0" applyNumberFormat="1" applyFont="1" applyAlignment="1">
      <alignment/>
    </xf>
    <xf numFmtId="169" fontId="49" fillId="0" borderId="0" xfId="0" applyNumberFormat="1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/>
    </xf>
    <xf numFmtId="0" fontId="49" fillId="0" borderId="0" xfId="0" applyFont="1" applyAlignment="1">
      <alignment vertical="top"/>
    </xf>
    <xf numFmtId="49" fontId="0" fillId="0" borderId="11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49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 vertical="top" wrapText="1"/>
    </xf>
    <xf numFmtId="165" fontId="49" fillId="0" borderId="0" xfId="0" applyNumberFormat="1" applyFont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right" vertical="top"/>
    </xf>
    <xf numFmtId="0" fontId="5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49" fontId="51" fillId="33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 horizontal="right" vertical="top" wrapText="1" inden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33">
      <selection activeCell="A2" sqref="A2:G45"/>
    </sheetView>
  </sheetViews>
  <sheetFormatPr defaultColWidth="8.8515625" defaultRowHeight="15"/>
  <cols>
    <col min="1" max="1" width="5.140625" style="1" customWidth="1"/>
    <col min="2" max="2" width="25.57421875" style="1" customWidth="1"/>
    <col min="3" max="3" width="20.140625" style="1" customWidth="1"/>
    <col min="4" max="4" width="8.8515625" style="1" customWidth="1"/>
    <col min="5" max="5" width="13.8515625" style="1" customWidth="1"/>
    <col min="6" max="6" width="14.28125" style="1" customWidth="1"/>
    <col min="7" max="7" width="14.7109375" style="1" customWidth="1"/>
    <col min="8" max="9" width="13.8515625" style="1" bestFit="1" customWidth="1"/>
    <col min="10" max="11" width="8.8515625" style="1" customWidth="1"/>
    <col min="12" max="12" width="11.140625" style="1" customWidth="1"/>
    <col min="13" max="16384" width="8.8515625" style="1" customWidth="1"/>
  </cols>
  <sheetData>
    <row r="1" ht="14.25">
      <c r="A1" s="9"/>
    </row>
    <row r="2" spans="1:7" ht="40.5" customHeight="1">
      <c r="A2" s="39" t="s">
        <v>70</v>
      </c>
      <c r="B2" s="39"/>
      <c r="C2" s="39"/>
      <c r="D2" s="39"/>
      <c r="E2" s="39"/>
      <c r="F2" s="39"/>
      <c r="G2" s="39"/>
    </row>
    <row r="3" spans="1:7" ht="14.25">
      <c r="A3" s="4"/>
      <c r="B3" s="4"/>
      <c r="C3" s="4"/>
      <c r="D3" s="4"/>
      <c r="E3" s="4"/>
      <c r="F3" s="4"/>
      <c r="G3" s="4"/>
    </row>
    <row r="4" ht="18" customHeight="1"/>
    <row r="5" spans="1:7" ht="24.75" customHeight="1">
      <c r="A5" s="32" t="s">
        <v>52</v>
      </c>
      <c r="B5" s="32"/>
      <c r="C5" s="32"/>
      <c r="D5" s="32"/>
      <c r="E5" s="32"/>
      <c r="F5" s="32"/>
      <c r="G5" s="32"/>
    </row>
    <row r="6" spans="1:7" ht="57.75" customHeight="1">
      <c r="A6" s="7" t="s">
        <v>3</v>
      </c>
      <c r="B6" s="7" t="s">
        <v>10</v>
      </c>
      <c r="C6" s="7" t="s">
        <v>11</v>
      </c>
      <c r="D6" s="7" t="s">
        <v>1</v>
      </c>
      <c r="E6" s="7" t="s">
        <v>0</v>
      </c>
      <c r="F6" s="7" t="s">
        <v>2</v>
      </c>
      <c r="G6" s="7" t="s">
        <v>9</v>
      </c>
    </row>
    <row r="7" spans="1:7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">
      <c r="A8" s="25" t="s">
        <v>37</v>
      </c>
      <c r="B8" s="26"/>
      <c r="C8" s="26"/>
      <c r="D8" s="26"/>
      <c r="E8" s="26"/>
      <c r="F8" s="26"/>
      <c r="G8" s="27"/>
    </row>
    <row r="9" spans="1:7" ht="45">
      <c r="A9" s="13">
        <v>1</v>
      </c>
      <c r="B9" s="13" t="s">
        <v>55</v>
      </c>
      <c r="C9" s="37" t="s">
        <v>68</v>
      </c>
      <c r="D9" s="13" t="s">
        <v>15</v>
      </c>
      <c r="E9" s="13">
        <v>539</v>
      </c>
      <c r="F9" s="13"/>
      <c r="G9" s="14"/>
    </row>
    <row r="10" spans="1:10" ht="35.25" customHeight="1">
      <c r="A10" s="13">
        <v>2</v>
      </c>
      <c r="B10" s="13" t="s">
        <v>32</v>
      </c>
      <c r="C10" s="38"/>
      <c r="D10" s="13" t="s">
        <v>15</v>
      </c>
      <c r="E10" s="13">
        <v>16</v>
      </c>
      <c r="F10" s="13"/>
      <c r="G10" s="14"/>
      <c r="H10" s="11"/>
      <c r="J10" s="15"/>
    </row>
    <row r="11" spans="1:10" ht="105">
      <c r="A11" s="13">
        <v>3</v>
      </c>
      <c r="B11" s="13" t="s">
        <v>64</v>
      </c>
      <c r="C11" s="38"/>
      <c r="D11" s="13" t="s">
        <v>17</v>
      </c>
      <c r="E11" s="13">
        <v>3.3</v>
      </c>
      <c r="F11" s="13"/>
      <c r="G11" s="14"/>
      <c r="H11" s="11"/>
      <c r="J11" s="15"/>
    </row>
    <row r="12" spans="1:8" ht="75">
      <c r="A12" s="13">
        <v>4</v>
      </c>
      <c r="B12" s="23" t="s">
        <v>46</v>
      </c>
      <c r="C12" s="17"/>
      <c r="D12" s="23" t="s">
        <v>17</v>
      </c>
      <c r="E12" s="23">
        <v>3.3</v>
      </c>
      <c r="F12" s="23"/>
      <c r="G12" s="24"/>
      <c r="H12" s="11"/>
    </row>
    <row r="13" spans="1:8" ht="45">
      <c r="A13" s="13">
        <v>5</v>
      </c>
      <c r="B13" s="13" t="s">
        <v>34</v>
      </c>
      <c r="C13" s="17"/>
      <c r="D13" s="13" t="s">
        <v>17</v>
      </c>
      <c r="E13" s="13">
        <v>3.3</v>
      </c>
      <c r="F13" s="13"/>
      <c r="G13" s="14"/>
      <c r="H13" s="12"/>
    </row>
    <row r="14" spans="1:8" ht="45">
      <c r="A14" s="13">
        <v>6</v>
      </c>
      <c r="B14" s="13" t="s">
        <v>21</v>
      </c>
      <c r="C14" s="17"/>
      <c r="D14" s="13" t="s">
        <v>15</v>
      </c>
      <c r="E14" s="13">
        <v>16</v>
      </c>
      <c r="F14" s="20"/>
      <c r="G14" s="14"/>
      <c r="H14" s="12"/>
    </row>
    <row r="15" spans="1:8" ht="81" customHeight="1">
      <c r="A15" s="13">
        <v>7</v>
      </c>
      <c r="B15" s="13" t="s">
        <v>38</v>
      </c>
      <c r="C15" s="17"/>
      <c r="D15" s="13" t="s">
        <v>17</v>
      </c>
      <c r="E15" s="13">
        <v>1.6</v>
      </c>
      <c r="F15" s="13"/>
      <c r="G15" s="14"/>
      <c r="H15" s="12"/>
    </row>
    <row r="16" spans="1:8" ht="59.25" customHeight="1">
      <c r="A16" s="13">
        <v>8</v>
      </c>
      <c r="B16" s="13" t="s">
        <v>22</v>
      </c>
      <c r="C16" s="17"/>
      <c r="D16" s="13" t="s">
        <v>15</v>
      </c>
      <c r="E16" s="13">
        <v>16</v>
      </c>
      <c r="F16" s="20"/>
      <c r="G16" s="14"/>
      <c r="H16" s="12"/>
    </row>
    <row r="17" spans="1:8" ht="33.75" customHeight="1">
      <c r="A17" s="13">
        <v>9</v>
      </c>
      <c r="B17" s="13" t="s">
        <v>33</v>
      </c>
      <c r="C17" s="17"/>
      <c r="D17" s="13" t="s">
        <v>15</v>
      </c>
      <c r="E17" s="13">
        <v>16</v>
      </c>
      <c r="F17" s="13"/>
      <c r="G17" s="14"/>
      <c r="H17" s="12"/>
    </row>
    <row r="18" spans="1:8" ht="29.25" customHeight="1">
      <c r="A18" s="13">
        <v>10</v>
      </c>
      <c r="B18" s="13" t="s">
        <v>48</v>
      </c>
      <c r="C18" s="17"/>
      <c r="D18" s="13" t="s">
        <v>49</v>
      </c>
      <c r="E18" s="13">
        <v>8</v>
      </c>
      <c r="F18" s="13"/>
      <c r="G18" s="14"/>
      <c r="H18" s="12"/>
    </row>
    <row r="19" spans="1:8" ht="15">
      <c r="A19" s="25" t="s">
        <v>40</v>
      </c>
      <c r="B19" s="26"/>
      <c r="C19" s="26"/>
      <c r="D19" s="26"/>
      <c r="E19" s="26"/>
      <c r="F19" s="26"/>
      <c r="G19" s="27"/>
      <c r="H19" s="12"/>
    </row>
    <row r="20" spans="1:8" ht="90">
      <c r="A20" s="13">
        <v>11</v>
      </c>
      <c r="B20" s="13" t="s">
        <v>41</v>
      </c>
      <c r="C20" s="17"/>
      <c r="D20" s="13" t="s">
        <v>17</v>
      </c>
      <c r="E20" s="13">
        <v>5.3</v>
      </c>
      <c r="F20" s="13"/>
      <c r="G20" s="14"/>
      <c r="H20" s="12"/>
    </row>
    <row r="21" spans="1:14" ht="45">
      <c r="A21" s="13">
        <v>12</v>
      </c>
      <c r="B21" s="13" t="s">
        <v>45</v>
      </c>
      <c r="C21" s="17"/>
      <c r="D21" s="13" t="s">
        <v>17</v>
      </c>
      <c r="E21" s="13">
        <v>5.8</v>
      </c>
      <c r="F21" s="13"/>
      <c r="G21" s="14"/>
      <c r="H21" s="12"/>
      <c r="N21" s="19"/>
    </row>
    <row r="22" spans="1:8" ht="51" customHeight="1">
      <c r="A22" s="13">
        <v>13</v>
      </c>
      <c r="B22" s="13" t="s">
        <v>44</v>
      </c>
      <c r="C22" s="17"/>
      <c r="D22" s="13" t="s">
        <v>15</v>
      </c>
      <c r="E22" s="13">
        <v>18</v>
      </c>
      <c r="F22" s="20"/>
      <c r="G22" s="14"/>
      <c r="H22" s="12"/>
    </row>
    <row r="23" spans="1:8" ht="30">
      <c r="A23" s="13">
        <v>14</v>
      </c>
      <c r="B23" s="13" t="s">
        <v>47</v>
      </c>
      <c r="C23" s="17"/>
      <c r="D23" s="13" t="s">
        <v>17</v>
      </c>
      <c r="E23" s="13">
        <v>4</v>
      </c>
      <c r="F23" s="13"/>
      <c r="G23" s="14"/>
      <c r="H23" s="12"/>
    </row>
    <row r="24" spans="1:10" ht="50.25" customHeight="1">
      <c r="A24" s="13">
        <v>15</v>
      </c>
      <c r="B24" s="13" t="s">
        <v>65</v>
      </c>
      <c r="C24" s="17"/>
      <c r="D24" s="13" t="s">
        <v>15</v>
      </c>
      <c r="E24" s="13">
        <v>18</v>
      </c>
      <c r="F24" s="13"/>
      <c r="G24" s="14"/>
      <c r="H24" s="12"/>
      <c r="J24" s="15"/>
    </row>
    <row r="25" spans="1:8" ht="47.25" customHeight="1">
      <c r="A25" s="13">
        <v>16</v>
      </c>
      <c r="B25" s="13" t="s">
        <v>66</v>
      </c>
      <c r="C25" s="17"/>
      <c r="D25" s="13" t="s">
        <v>15</v>
      </c>
      <c r="E25" s="13">
        <v>18</v>
      </c>
      <c r="F25" s="13"/>
      <c r="G25" s="14"/>
      <c r="H25" s="12"/>
    </row>
    <row r="26" spans="1:8" ht="15">
      <c r="A26" s="33" t="s">
        <v>39</v>
      </c>
      <c r="B26" s="34"/>
      <c r="C26" s="34"/>
      <c r="D26" s="34"/>
      <c r="E26" s="34"/>
      <c r="F26" s="34"/>
      <c r="G26" s="35"/>
      <c r="H26" s="12"/>
    </row>
    <row r="27" spans="1:10" ht="60">
      <c r="A27" s="13">
        <v>17</v>
      </c>
      <c r="B27" s="13" t="s">
        <v>35</v>
      </c>
      <c r="C27" s="16"/>
      <c r="D27" s="13" t="s">
        <v>17</v>
      </c>
      <c r="E27" s="13">
        <v>56</v>
      </c>
      <c r="F27" s="13"/>
      <c r="G27" s="14"/>
      <c r="H27" s="11"/>
      <c r="J27" s="15"/>
    </row>
    <row r="28" spans="1:10" ht="78" customHeight="1">
      <c r="A28" s="13">
        <v>18</v>
      </c>
      <c r="B28" s="13" t="s">
        <v>42</v>
      </c>
      <c r="C28" s="18" t="s">
        <v>43</v>
      </c>
      <c r="D28" s="13" t="s">
        <v>17</v>
      </c>
      <c r="E28" s="13">
        <v>12</v>
      </c>
      <c r="F28" s="13"/>
      <c r="G28" s="14"/>
      <c r="H28" s="12"/>
      <c r="J28" s="15"/>
    </row>
    <row r="29" spans="1:10" ht="47.25" customHeight="1">
      <c r="A29" s="13">
        <v>19</v>
      </c>
      <c r="B29" s="13" t="s">
        <v>56</v>
      </c>
      <c r="C29" s="18"/>
      <c r="D29" s="13" t="s">
        <v>15</v>
      </c>
      <c r="E29" s="13">
        <v>60</v>
      </c>
      <c r="F29" s="13"/>
      <c r="G29" s="14"/>
      <c r="H29" s="12"/>
      <c r="J29" s="15"/>
    </row>
    <row r="30" spans="1:10" ht="125.25" customHeight="1">
      <c r="A30" s="13">
        <v>20</v>
      </c>
      <c r="B30" s="13" t="s">
        <v>57</v>
      </c>
      <c r="C30" s="22"/>
      <c r="D30" s="13" t="s">
        <v>15</v>
      </c>
      <c r="E30" s="13">
        <v>60</v>
      </c>
      <c r="F30" s="13"/>
      <c r="G30" s="14"/>
      <c r="H30" s="12"/>
      <c r="J30" s="15"/>
    </row>
    <row r="31" spans="1:10" ht="45">
      <c r="A31" s="13">
        <v>21</v>
      </c>
      <c r="B31" s="13" t="s">
        <v>58</v>
      </c>
      <c r="C31" s="22"/>
      <c r="D31" s="13" t="s">
        <v>15</v>
      </c>
      <c r="E31" s="13">
        <v>10</v>
      </c>
      <c r="F31" s="20"/>
      <c r="G31" s="14"/>
      <c r="H31" s="12"/>
      <c r="J31" s="15"/>
    </row>
    <row r="32" spans="1:10" ht="47.25" customHeight="1">
      <c r="A32" s="13">
        <v>22</v>
      </c>
      <c r="B32" s="13" t="s">
        <v>59</v>
      </c>
      <c r="C32" s="18"/>
      <c r="D32" s="13" t="s">
        <v>15</v>
      </c>
      <c r="E32" s="13">
        <v>10</v>
      </c>
      <c r="F32" s="13"/>
      <c r="G32" s="14"/>
      <c r="H32" s="12"/>
      <c r="J32" s="15"/>
    </row>
    <row r="33" spans="1:8" ht="60">
      <c r="A33" s="13">
        <v>23</v>
      </c>
      <c r="B33" s="13" t="s">
        <v>60</v>
      </c>
      <c r="C33" s="18"/>
      <c r="D33" s="13" t="s">
        <v>15</v>
      </c>
      <c r="E33" s="13">
        <v>10</v>
      </c>
      <c r="F33" s="13"/>
      <c r="G33" s="14"/>
      <c r="H33" s="12"/>
    </row>
    <row r="34" spans="1:8" ht="30">
      <c r="A34" s="13">
        <v>24</v>
      </c>
      <c r="B34" s="13" t="s">
        <v>61</v>
      </c>
      <c r="C34" s="22"/>
      <c r="D34" s="13" t="s">
        <v>50</v>
      </c>
      <c r="E34" s="13">
        <v>32</v>
      </c>
      <c r="F34" s="13"/>
      <c r="G34" s="14"/>
      <c r="H34" s="12"/>
    </row>
    <row r="35" spans="1:8" ht="60">
      <c r="A35" s="13">
        <v>25</v>
      </c>
      <c r="B35" s="13" t="s">
        <v>69</v>
      </c>
      <c r="C35" s="22"/>
      <c r="D35" s="13" t="s">
        <v>62</v>
      </c>
      <c r="E35" s="13">
        <v>48</v>
      </c>
      <c r="F35" s="13"/>
      <c r="G35" s="14"/>
      <c r="H35" s="12"/>
    </row>
    <row r="36" spans="1:8" ht="45">
      <c r="A36" s="13">
        <v>26</v>
      </c>
      <c r="B36" s="13" t="s">
        <v>54</v>
      </c>
      <c r="C36" s="18"/>
      <c r="D36" s="13" t="s">
        <v>50</v>
      </c>
      <c r="E36" s="13">
        <v>8</v>
      </c>
      <c r="F36" s="20"/>
      <c r="G36" s="14"/>
      <c r="H36" s="12"/>
    </row>
    <row r="37" spans="1:8" ht="45">
      <c r="A37" s="13">
        <v>27</v>
      </c>
      <c r="B37" s="13" t="s">
        <v>51</v>
      </c>
      <c r="C37" s="18"/>
      <c r="D37" s="13" t="s">
        <v>50</v>
      </c>
      <c r="E37" s="13">
        <v>2</v>
      </c>
      <c r="F37" s="13"/>
      <c r="G37" s="14"/>
      <c r="H37" s="12"/>
    </row>
    <row r="38" spans="1:9" ht="45">
      <c r="A38" s="13">
        <v>28</v>
      </c>
      <c r="B38" s="13" t="s">
        <v>63</v>
      </c>
      <c r="C38" s="18"/>
      <c r="D38" s="13" t="s">
        <v>50</v>
      </c>
      <c r="E38" s="13">
        <v>2</v>
      </c>
      <c r="F38" s="13"/>
      <c r="G38" s="14"/>
      <c r="H38" s="11"/>
      <c r="I38" s="21"/>
    </row>
    <row r="39" spans="1:8" s="3" customFormat="1" ht="19.5" customHeight="1">
      <c r="A39" s="28" t="s">
        <v>36</v>
      </c>
      <c r="B39" s="29"/>
      <c r="C39" s="29"/>
      <c r="D39" s="29"/>
      <c r="E39" s="29"/>
      <c r="F39" s="30"/>
      <c r="G39" s="5"/>
      <c r="H39" s="2"/>
    </row>
    <row r="40" spans="1:8" s="3" customFormat="1" ht="19.5" customHeight="1">
      <c r="A40" s="31" t="s">
        <v>67</v>
      </c>
      <c r="B40" s="31"/>
      <c r="C40" s="31"/>
      <c r="D40" s="31"/>
      <c r="E40" s="31"/>
      <c r="F40" s="31"/>
      <c r="G40" s="5">
        <f>G9+G10+G11+G12+G13+G14+G15+G17+G18+G20+G21+G22+G23+G24+G25+G27+G28+G29+G30+G31+G32+G33+G36+G37+G38+G34+G35+G16</f>
        <v>0</v>
      </c>
      <c r="H40" s="2"/>
    </row>
    <row r="41" spans="1:9" s="3" customFormat="1" ht="19.5" customHeight="1">
      <c r="A41" s="31" t="s">
        <v>4</v>
      </c>
      <c r="B41" s="31"/>
      <c r="C41" s="31"/>
      <c r="D41" s="31"/>
      <c r="E41" s="31"/>
      <c r="F41" s="31"/>
      <c r="G41" s="5">
        <f>G39+G40</f>
        <v>0</v>
      </c>
      <c r="H41" s="2"/>
      <c r="I41" s="2"/>
    </row>
    <row r="42" spans="1:7" s="3" customFormat="1" ht="19.5" customHeight="1">
      <c r="A42" s="36" t="s">
        <v>5</v>
      </c>
      <c r="B42" s="36"/>
      <c r="C42" s="36"/>
      <c r="D42" s="36"/>
      <c r="E42" s="36"/>
      <c r="F42" s="36"/>
      <c r="G42" s="5">
        <f>ROUND(G39*0.08,2)</f>
        <v>0</v>
      </c>
    </row>
    <row r="43" spans="1:7" s="3" customFormat="1" ht="19.5" customHeight="1">
      <c r="A43" s="36" t="s">
        <v>6</v>
      </c>
      <c r="B43" s="36"/>
      <c r="C43" s="36"/>
      <c r="D43" s="36"/>
      <c r="E43" s="36"/>
      <c r="F43" s="36"/>
      <c r="G43" s="5">
        <f>ROUND(G40*0.23,2)</f>
        <v>0</v>
      </c>
    </row>
    <row r="44" spans="1:7" s="3" customFormat="1" ht="19.5" customHeight="1">
      <c r="A44" s="36" t="s">
        <v>8</v>
      </c>
      <c r="B44" s="36"/>
      <c r="C44" s="36"/>
      <c r="D44" s="36"/>
      <c r="E44" s="36"/>
      <c r="F44" s="36"/>
      <c r="G44" s="6">
        <f>G42+G43</f>
        <v>0</v>
      </c>
    </row>
    <row r="45" spans="1:7" s="3" customFormat="1" ht="19.5" customHeight="1">
      <c r="A45" s="36" t="s">
        <v>7</v>
      </c>
      <c r="B45" s="36"/>
      <c r="C45" s="36"/>
      <c r="D45" s="36"/>
      <c r="E45" s="36"/>
      <c r="F45" s="36"/>
      <c r="G45" s="6">
        <f>G41+G44</f>
        <v>0</v>
      </c>
    </row>
    <row r="48" ht="14.25">
      <c r="A48" s="10" t="s">
        <v>53</v>
      </c>
    </row>
    <row r="51" ht="15" customHeight="1"/>
    <row r="52" ht="26.25" customHeight="1"/>
  </sheetData>
  <sheetProtection/>
  <mergeCells count="13">
    <mergeCell ref="A45:F45"/>
    <mergeCell ref="A41:F41"/>
    <mergeCell ref="A42:F42"/>
    <mergeCell ref="A43:F43"/>
    <mergeCell ref="A44:F44"/>
    <mergeCell ref="C9:C11"/>
    <mergeCell ref="A8:G8"/>
    <mergeCell ref="A39:F39"/>
    <mergeCell ref="A40:F40"/>
    <mergeCell ref="A5:G5"/>
    <mergeCell ref="A2:G2"/>
    <mergeCell ref="A26:G26"/>
    <mergeCell ref="A19:G19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2" fitToWidth="2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zoomScalePageLayoutView="0" workbookViewId="0" topLeftCell="A1">
      <selection activeCell="A5" sqref="A5:F12"/>
    </sheetView>
  </sheetViews>
  <sheetFormatPr defaultColWidth="9.140625" defaultRowHeight="15"/>
  <cols>
    <col min="2" max="2" width="158.7109375" style="0" bestFit="1" customWidth="1"/>
    <col min="3" max="3" width="19.57421875" style="0" customWidth="1"/>
  </cols>
  <sheetData>
    <row r="4" spans="2:6" ht="15">
      <c r="B4" t="s">
        <v>10</v>
      </c>
      <c r="D4" t="s">
        <v>12</v>
      </c>
      <c r="F4" t="s">
        <v>13</v>
      </c>
    </row>
    <row r="5" spans="1:6" ht="15">
      <c r="A5">
        <v>1</v>
      </c>
      <c r="B5" t="s">
        <v>14</v>
      </c>
      <c r="D5" t="s">
        <v>15</v>
      </c>
      <c r="F5" t="s">
        <v>25</v>
      </c>
    </row>
    <row r="6" spans="1:6" ht="15">
      <c r="A6">
        <v>2</v>
      </c>
      <c r="B6" t="s">
        <v>16</v>
      </c>
      <c r="D6" t="s">
        <v>17</v>
      </c>
      <c r="F6" t="s">
        <v>26</v>
      </c>
    </row>
    <row r="7" spans="1:6" ht="15">
      <c r="A7">
        <v>3</v>
      </c>
      <c r="B7" t="s">
        <v>18</v>
      </c>
      <c r="D7" t="s">
        <v>17</v>
      </c>
      <c r="F7" t="s">
        <v>19</v>
      </c>
    </row>
    <row r="8" spans="1:6" ht="15">
      <c r="A8">
        <v>4</v>
      </c>
      <c r="B8" t="s">
        <v>20</v>
      </c>
      <c r="D8" t="s">
        <v>17</v>
      </c>
      <c r="F8" t="s">
        <v>27</v>
      </c>
    </row>
    <row r="9" spans="1:6" ht="15">
      <c r="A9">
        <v>5</v>
      </c>
      <c r="B9" t="s">
        <v>21</v>
      </c>
      <c r="D9" t="s">
        <v>15</v>
      </c>
      <c r="F9" t="s">
        <v>28</v>
      </c>
    </row>
    <row r="10" spans="1:6" ht="15">
      <c r="A10">
        <v>6</v>
      </c>
      <c r="B10" t="s">
        <v>22</v>
      </c>
      <c r="D10" t="s">
        <v>15</v>
      </c>
      <c r="F10" t="s">
        <v>29</v>
      </c>
    </row>
    <row r="11" spans="1:6" ht="15">
      <c r="A11">
        <v>7</v>
      </c>
      <c r="B11" t="s">
        <v>23</v>
      </c>
      <c r="D11" t="s">
        <v>15</v>
      </c>
      <c r="F11" t="s">
        <v>30</v>
      </c>
    </row>
    <row r="12" spans="1:6" ht="15">
      <c r="A12">
        <v>8</v>
      </c>
      <c r="B12" t="s">
        <v>24</v>
      </c>
      <c r="D12" t="s">
        <v>17</v>
      </c>
      <c r="F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Lipińska-Mochol Katarzyna</cp:lastModifiedBy>
  <cp:lastPrinted>2021-11-22T10:16:47Z</cp:lastPrinted>
  <dcterms:created xsi:type="dcterms:W3CDTF">2015-06-03T16:19:47Z</dcterms:created>
  <dcterms:modified xsi:type="dcterms:W3CDTF">2021-11-22T10:16:53Z</dcterms:modified>
  <cp:category/>
  <cp:version/>
  <cp:contentType/>
  <cp:contentStatus/>
</cp:coreProperties>
</file>